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s-01\Dokumenti$\llanca\Documents\ISTARSKA ŽUPANIJA\NABAVA\2023\JEDNOSTAVNA NABAVA\Zamjena Stolarije MAT- Pula\"/>
    </mc:Choice>
  </mc:AlternateContent>
  <bookViews>
    <workbookView xWindow="0" yWindow="0" windowWidth="20130" windowHeight="7455"/>
  </bookViews>
  <sheets>
    <sheet name="Teh. specifikacije" sheetId="2" r:id="rId1"/>
    <sheet name="Troškovnik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3" i="3"/>
  <c r="F14" i="3"/>
  <c r="F7" i="3" l="1"/>
  <c r="F8" i="3"/>
  <c r="F9" i="3"/>
  <c r="F10" i="3"/>
  <c r="F11" i="3"/>
  <c r="F12" i="3"/>
  <c r="F16" i="3" l="1"/>
  <c r="F17" i="3" s="1"/>
  <c r="F18" i="3" s="1"/>
</calcChain>
</file>

<file path=xl/sharedStrings.xml><?xml version="1.0" encoding="utf-8"?>
<sst xmlns="http://schemas.openxmlformats.org/spreadsheetml/2006/main" count="60" uniqueCount="43">
  <si>
    <t>Jedinica mjere</t>
  </si>
  <si>
    <t>Red. br.</t>
  </si>
  <si>
    <t>a</t>
  </si>
  <si>
    <t>b</t>
  </si>
  <si>
    <t>c</t>
  </si>
  <si>
    <t>d</t>
  </si>
  <si>
    <t>e</t>
  </si>
  <si>
    <t>f=dxe</t>
  </si>
  <si>
    <t>Iznos PDV-a</t>
  </si>
  <si>
    <t>komada</t>
  </si>
  <si>
    <t>Demontaža postojeće stolarije, odvoz i zbrinjavanje na deponij te ostalog otpada nastalog nakon izvođenja radova.</t>
  </si>
  <si>
    <t>Ev. Br. 61.1-23-JN</t>
  </si>
  <si>
    <t>PRIKAZ</t>
  </si>
  <si>
    <t>Alu stijena - 1270 X 2490 mm 
1. Profili - Feal termo 65,
2.  Boja - RAL KARTA - 8008 mat
3. Pozicija 1 i 2 - IZO 4+20+4 LowE + Argon, Ug 1,1 W/m2K,
4. Pozicija 3 - IZO 4 satinato +20+4 LowE + Argon, Ug 1,1 W/m2K,
5. Klupčica vanjska - ALU 150 mm
Otvaranje - ručno na ventus pozicija 1 i 2,
Pogled iznutra</t>
  </si>
  <si>
    <t>Alu stijena - 1277 X 2490 mm 
1. Profili - Feal termo 65,
2.  Boja - RAL KARTA - 8008 mat
3. Pozicija 1 i 2 - IZO 4+20+4 LowE + Argon, Ug 1,1 W/m2K,
4. Pozicija 3 - IZO 4 satinato +20+4 LowE + Argon, Ug 1,1 W/m2K,
5. Klupčica vanjska - ALU 150 mm
Otvaranje - ručno na ventus pozicija 1 i 2,
Pogled iznutra</t>
  </si>
  <si>
    <t xml:space="preserve">Alu dvokrilna ulazna vrata s fiksnim nadsvjetlom 1860 X 2625 mm
1. Profili - Feal termo 65,
2.  Boja - RAL KARTA - 8008 mat
3. IZO 4+20+4 LowE + Argon, Ug 1,1 W/m2K,
Trostruka brava, samozatvaranje
Pogled iznutra
</t>
  </si>
  <si>
    <t>Alu stijena - 1330 X 2635 mm X 3
1. Profili - Feal termo 65,
2.  Boja - RAL 8008 mat
3. Pozicija 1 i 2 - IZO 4+20+4 LowE + Argon, Ug 1,1 W/m2K,
4. Pozicija 3 - IZO 4 satinato +20+4 LowE + Argon, Ug 1,1 W/m2K,
Otvaranje - ručno na ventus pozicija 1 i 2, obuhvatni štok izvana.
Pogled iznutra</t>
  </si>
  <si>
    <t>Tehničke specifikacije - Zamjena dotrajale  ALU stolarije – MAT</t>
  </si>
  <si>
    <t>Troškovnik - Zamjena dotrajale  ALU stolarije – MAT</t>
  </si>
  <si>
    <t xml:space="preserve">Alu stijena - 1270 X 2490 mm </t>
  </si>
  <si>
    <t xml:space="preserve">Alu stijena - 1277 X 2490 mm </t>
  </si>
  <si>
    <t>Alu stijena - 1330 X 2635 mm</t>
  </si>
  <si>
    <t>Alu stijena - 1940 X 2635 mm</t>
  </si>
  <si>
    <t xml:space="preserve">Alu stijena - 1235 X 2635 mm </t>
  </si>
  <si>
    <t>Alu dvokrilna ulazna vrata s fiksnim nadsvjetlom 1860 X 2625 mm</t>
  </si>
  <si>
    <t xml:space="preserve">Alu stijena - 1370 X 2635 mm </t>
  </si>
  <si>
    <t xml:space="preserve">Alu stijena - 1340 X 2635 mm </t>
  </si>
  <si>
    <t>Demontaža postojeće ALU stolarije i zbrinjavanje</t>
  </si>
  <si>
    <t>Količina</t>
  </si>
  <si>
    <t>Ukupna cijena u € bez PDV-a</t>
  </si>
  <si>
    <t>Ukupna cijena u € sa PDV-om</t>
  </si>
  <si>
    <t>Opis ALU stolarije i radova</t>
  </si>
  <si>
    <t>Jedinična cijena u € bez PDV-a</t>
  </si>
  <si>
    <t>Opis traženih ALU stijena i radova</t>
  </si>
  <si>
    <t>Izjava o nuđenom proizvodu - upisati "DA" ako se nudi tražene specifikacije odnosno "NE i ponuđene teh. specifikacije ako se nudi drugo"</t>
  </si>
  <si>
    <t>10 komada</t>
  </si>
  <si>
    <t>Ponuditelj:</t>
  </si>
  <si>
    <t>(ime i prezime, potpis ovlaštene osobe ponuditelja)</t>
  </si>
  <si>
    <r>
      <rPr>
        <sz val="12"/>
        <rFont val="Arial Narrow"/>
        <family val="2"/>
        <charset val="238"/>
      </rPr>
      <t>Alu stijena - 1940 X 2635 mm
1. Profili - Feal termo 65,
2.  Boja - RAL 8008 mat
3. Pozicija 3, 4, 5 i 6 - IZO 4+20+4 LowE + Argon, Ug 1,1 W/m2K,
4. Pozicija 1 i 2 - IZO 4 satinato +20+4 LowE + Argon, Ug 1,1 W/m2K,</t>
    </r>
    <r>
      <rPr>
        <sz val="12"/>
        <color rgb="FFFF0000"/>
        <rFont val="Arial Narrow"/>
        <family val="2"/>
        <charset val="238"/>
      </rPr>
      <t xml:space="preserve">
Otvaranje - ručno na ventus pozicija 3 ,
Otvaranje - ručno na ventus i bočno pozicija 6 
</t>
    </r>
    <r>
      <rPr>
        <sz val="12"/>
        <rFont val="Arial Narrow"/>
        <family val="2"/>
        <charset val="238"/>
      </rPr>
      <t>obuhvatni štok izvana.
Pogled iznutra</t>
    </r>
  </si>
  <si>
    <r>
      <t xml:space="preserve">Obrada špaleta, sitni popravci fasade farbanje te potreban materijal, alat i sl. za izvođenje radova uključeni u cijenu ponude. Prije izrade i montaže poželjan izvid i provjera mjera. </t>
    </r>
    <r>
      <rPr>
        <sz val="12"/>
        <color rgb="FFFF0000"/>
        <rFont val="Arial Narrow"/>
        <family val="2"/>
        <charset val="238"/>
      </rPr>
      <t>Jamstvo na radove i ugrađene ALU stijene minimalno 5 godina.</t>
    </r>
  </si>
  <si>
    <r>
      <t xml:space="preserve">Alu stijena - 1370 X 2635 mm 
1. Profili - Feal termo 65,
2.  Boja - RAL KARTA - 8008 mat
3. Pozicija 1 i 2 - IZO 4+20+4 LowE + Argon, Ug 1,1 W/m2K,
4. Pozicija 3 - IZO 4 satinato +20+4 LowE + Argon, Ug 1,1 W/m2K,
</t>
    </r>
    <r>
      <rPr>
        <sz val="12"/>
        <color rgb="FFFF0000"/>
        <rFont val="Arial Narrow"/>
        <family val="2"/>
        <charset val="238"/>
      </rPr>
      <t>Otvaranje - ručno na ventus pozicija 1 i 2, obuhvatni štok izvana.</t>
    </r>
    <r>
      <rPr>
        <sz val="12"/>
        <color theme="1"/>
        <rFont val="Arial Narrow"/>
        <family val="2"/>
        <charset val="238"/>
      </rPr>
      <t xml:space="preserve">
Pogled iznutra</t>
    </r>
  </si>
  <si>
    <r>
      <t xml:space="preserve">Alu stijena - 1340 X 2635 mm 
1. Profili - Feal termo 65,
2.  Boja - RAL KARTA - 8008 mat
3. Pozicija 1 i 2 - IZO 4+20+4 LowE + Argon, Ug 1,1 W/m2K,
4. Pozicija 3 - IZO 4 satinato +20+4 LowE + Argon, Ug 1,1 W/m2K,
</t>
    </r>
    <r>
      <rPr>
        <sz val="12"/>
        <color rgb="FFFF0000"/>
        <rFont val="Arial Narrow"/>
        <family val="2"/>
        <charset val="238"/>
      </rPr>
      <t>Otvaranje - ručno na ventus pozicija 1 i 2, obuhvatni štok izvana.</t>
    </r>
    <r>
      <rPr>
        <sz val="12"/>
        <color theme="1"/>
        <rFont val="Arial Narrow"/>
        <family val="2"/>
        <charset val="238"/>
      </rPr>
      <t xml:space="preserve">
Pogled iznutra</t>
    </r>
  </si>
  <si>
    <r>
      <t xml:space="preserve">Alu stijena - 1235 X 2635 mm 
1. Profili - Feal termo 65,
2.  Boja - RAL KARTA - 8008 mat
3. Pozicija 1 i 2 - IZO 4+20+4 LowE + Argon, Ug 1,1 W/m2K,
4. Pozicija 3 - IZO 4 satinato +20+4 LowE + Argon, Ug 1,1 W/m2K,
</t>
    </r>
    <r>
      <rPr>
        <sz val="12"/>
        <color rgb="FFFF0000"/>
        <rFont val="Arial Narrow"/>
        <family val="2"/>
        <charset val="238"/>
      </rPr>
      <t>Otvaranje - ručno na ventus pozicija 1 i 2, obuhvatni štok izvana.</t>
    </r>
    <r>
      <rPr>
        <sz val="12"/>
        <color theme="1"/>
        <rFont val="Arial Narrow"/>
        <family val="2"/>
        <charset val="238"/>
      </rPr>
      <t xml:space="preserve">
Pogled iznutra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</si>
</sst>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5" xfId="0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6</xdr:row>
      <xdr:rowOff>163286</xdr:rowOff>
    </xdr:from>
    <xdr:to>
      <xdr:col>2</xdr:col>
      <xdr:colOff>2781301</xdr:colOff>
      <xdr:row>6</xdr:row>
      <xdr:rowOff>3049361</xdr:rowOff>
    </xdr:to>
    <xdr:pic>
      <xdr:nvPicPr>
        <xdr:cNvPr id="2" name="Slika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46" t="5951" r="3461" b="3883"/>
        <a:stretch/>
      </xdr:blipFill>
      <xdr:spPr>
        <a:xfrm>
          <a:off x="5313589" y="1700893"/>
          <a:ext cx="2257426" cy="2886075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7</xdr:row>
      <xdr:rowOff>87085</xdr:rowOff>
    </xdr:from>
    <xdr:to>
      <xdr:col>2</xdr:col>
      <xdr:colOff>2676844</xdr:colOff>
      <xdr:row>7</xdr:row>
      <xdr:rowOff>3030721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0239" y="4849585"/>
          <a:ext cx="2286319" cy="2943636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8</xdr:row>
      <xdr:rowOff>66675</xdr:rowOff>
    </xdr:from>
    <xdr:to>
      <xdr:col>2</xdr:col>
      <xdr:colOff>2524437</xdr:colOff>
      <xdr:row>8</xdr:row>
      <xdr:rowOff>2943626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76825" y="8020050"/>
          <a:ext cx="2238687" cy="2876951"/>
        </a:xfrm>
        <a:prstGeom prst="rect">
          <a:avLst/>
        </a:prstGeom>
      </xdr:spPr>
    </xdr:pic>
    <xdr:clientData/>
  </xdr:twoCellAnchor>
  <xdr:twoCellAnchor editAs="oneCell">
    <xdr:from>
      <xdr:col>2</xdr:col>
      <xdr:colOff>349704</xdr:colOff>
      <xdr:row>9</xdr:row>
      <xdr:rowOff>53068</xdr:rowOff>
    </xdr:from>
    <xdr:to>
      <xdr:col>2</xdr:col>
      <xdr:colOff>3064708</xdr:colOff>
      <xdr:row>9</xdr:row>
      <xdr:rowOff>3149125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39418" y="10925175"/>
          <a:ext cx="2715004" cy="3096057"/>
        </a:xfrm>
        <a:prstGeom prst="rect">
          <a:avLst/>
        </a:prstGeom>
      </xdr:spPr>
    </xdr:pic>
    <xdr:clientData/>
  </xdr:twoCellAnchor>
  <xdr:twoCellAnchor editAs="oneCell">
    <xdr:from>
      <xdr:col>2</xdr:col>
      <xdr:colOff>534761</xdr:colOff>
      <xdr:row>10</xdr:row>
      <xdr:rowOff>228600</xdr:rowOff>
    </xdr:from>
    <xdr:to>
      <xdr:col>2</xdr:col>
      <xdr:colOff>2678185</xdr:colOff>
      <xdr:row>10</xdr:row>
      <xdr:rowOff>3096025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4475" y="14298386"/>
          <a:ext cx="2143424" cy="286742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11</xdr:row>
      <xdr:rowOff>85725</xdr:rowOff>
    </xdr:from>
    <xdr:to>
      <xdr:col>2</xdr:col>
      <xdr:colOff>3067441</xdr:colOff>
      <xdr:row>11</xdr:row>
      <xdr:rowOff>3305624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7775" y="17487900"/>
          <a:ext cx="2800741" cy="3219899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12</xdr:row>
      <xdr:rowOff>171450</xdr:rowOff>
    </xdr:from>
    <xdr:to>
      <xdr:col>2</xdr:col>
      <xdr:colOff>2733990</xdr:colOff>
      <xdr:row>12</xdr:row>
      <xdr:rowOff>3019823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67325" y="20916900"/>
          <a:ext cx="2257740" cy="2848373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13</xdr:row>
      <xdr:rowOff>47625</xdr:rowOff>
    </xdr:from>
    <xdr:to>
      <xdr:col>2</xdr:col>
      <xdr:colOff>2695886</xdr:colOff>
      <xdr:row>13</xdr:row>
      <xdr:rowOff>2943629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57800" y="24136350"/>
          <a:ext cx="2229161" cy="2896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topLeftCell="A11" zoomScaleNormal="100" workbookViewId="0">
      <selection activeCell="J11" sqref="J11"/>
    </sheetView>
  </sheetViews>
  <sheetFormatPr defaultRowHeight="15" x14ac:dyDescent="0.25"/>
  <cols>
    <col min="1" max="1" width="5.140625" customWidth="1"/>
    <col min="2" max="2" width="47.140625" customWidth="1"/>
    <col min="3" max="3" width="46.42578125" customWidth="1"/>
    <col min="4" max="4" width="33.5703125" customWidth="1"/>
  </cols>
  <sheetData>
    <row r="2" spans="1:4" ht="15.75" x14ac:dyDescent="0.25">
      <c r="B2" s="1" t="s">
        <v>17</v>
      </c>
    </row>
    <row r="3" spans="1:4" ht="15.75" x14ac:dyDescent="0.25">
      <c r="B3" s="1" t="s">
        <v>11</v>
      </c>
    </row>
    <row r="5" spans="1:4" ht="78.75" customHeight="1" x14ac:dyDescent="0.25">
      <c r="A5" s="2" t="s">
        <v>1</v>
      </c>
      <c r="B5" s="3" t="s">
        <v>33</v>
      </c>
      <c r="C5" s="2" t="s">
        <v>12</v>
      </c>
      <c r="D5" s="2" t="s">
        <v>34</v>
      </c>
    </row>
    <row r="6" spans="1:4" x14ac:dyDescent="0.25">
      <c r="A6" s="8" t="s">
        <v>2</v>
      </c>
      <c r="B6" s="4" t="s">
        <v>3</v>
      </c>
      <c r="C6" s="5" t="s">
        <v>4</v>
      </c>
      <c r="D6" s="5" t="s">
        <v>5</v>
      </c>
    </row>
    <row r="7" spans="1:4" ht="254.25" customHeight="1" x14ac:dyDescent="0.25">
      <c r="A7" s="6">
        <v>1</v>
      </c>
      <c r="B7" s="9" t="s">
        <v>13</v>
      </c>
      <c r="C7" s="10"/>
      <c r="D7" s="9"/>
    </row>
    <row r="8" spans="1:4" ht="240" customHeight="1" x14ac:dyDescent="0.25">
      <c r="A8" s="6">
        <v>2</v>
      </c>
      <c r="B8" s="9" t="s">
        <v>14</v>
      </c>
      <c r="C8" s="10"/>
      <c r="D8" s="9"/>
    </row>
    <row r="9" spans="1:4" ht="241.5" customHeight="1" x14ac:dyDescent="0.25">
      <c r="A9" s="6">
        <v>3</v>
      </c>
      <c r="B9" s="9" t="s">
        <v>16</v>
      </c>
      <c r="C9" s="10"/>
      <c r="D9" s="9"/>
    </row>
    <row r="10" spans="1:4" ht="251.25" customHeight="1" x14ac:dyDescent="0.25">
      <c r="A10" s="6">
        <v>4</v>
      </c>
      <c r="B10" s="11" t="s">
        <v>38</v>
      </c>
      <c r="C10" s="10"/>
      <c r="D10" s="9"/>
    </row>
    <row r="11" spans="1:4" ht="251.25" customHeight="1" x14ac:dyDescent="0.25">
      <c r="A11" s="6">
        <v>5</v>
      </c>
      <c r="B11" s="9" t="s">
        <v>42</v>
      </c>
      <c r="C11" s="10"/>
      <c r="D11" s="9"/>
    </row>
    <row r="12" spans="1:4" ht="263.25" customHeight="1" x14ac:dyDescent="0.25">
      <c r="A12" s="6">
        <v>6</v>
      </c>
      <c r="B12" s="26" t="s">
        <v>15</v>
      </c>
      <c r="C12" s="10"/>
      <c r="D12" s="9"/>
    </row>
    <row r="13" spans="1:4" ht="263.25" customHeight="1" x14ac:dyDescent="0.25">
      <c r="A13" s="6">
        <v>7</v>
      </c>
      <c r="B13" s="9" t="s">
        <v>40</v>
      </c>
      <c r="C13" s="10"/>
      <c r="D13" s="9"/>
    </row>
    <row r="14" spans="1:4" ht="239.25" customHeight="1" x14ac:dyDescent="0.25">
      <c r="A14" s="6">
        <v>8</v>
      </c>
      <c r="B14" s="9" t="s">
        <v>41</v>
      </c>
      <c r="C14" s="10"/>
      <c r="D14" s="9"/>
    </row>
    <row r="15" spans="1:4" ht="47.25" x14ac:dyDescent="0.25">
      <c r="A15" s="6">
        <v>9</v>
      </c>
      <c r="B15" s="9" t="s">
        <v>10</v>
      </c>
      <c r="C15" s="6" t="s">
        <v>35</v>
      </c>
      <c r="D15" s="9"/>
    </row>
    <row r="16" spans="1:4" ht="47.25" customHeight="1" x14ac:dyDescent="0.25">
      <c r="A16" s="6">
        <v>10</v>
      </c>
      <c r="B16" s="20" t="s">
        <v>39</v>
      </c>
      <c r="C16" s="21"/>
      <c r="D16" s="9"/>
    </row>
    <row r="18" spans="1:3" ht="40.5" customHeight="1" x14ac:dyDescent="0.25">
      <c r="A18" s="18"/>
      <c r="B18" s="19"/>
      <c r="C18" s="19"/>
    </row>
    <row r="19" spans="1:3" x14ac:dyDescent="0.25">
      <c r="C19" s="15"/>
    </row>
    <row r="20" spans="1:3" x14ac:dyDescent="0.25">
      <c r="C20" s="16"/>
    </row>
    <row r="21" spans="1:3" x14ac:dyDescent="0.25">
      <c r="C21" s="17"/>
    </row>
    <row r="22" spans="1:3" x14ac:dyDescent="0.25">
      <c r="C22" s="14" t="s">
        <v>36</v>
      </c>
    </row>
    <row r="23" spans="1:3" x14ac:dyDescent="0.25">
      <c r="C23" s="16" t="s">
        <v>37</v>
      </c>
    </row>
  </sheetData>
  <mergeCells count="2">
    <mergeCell ref="A18:C18"/>
    <mergeCell ref="B16:C1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E27" sqref="E27"/>
    </sheetView>
  </sheetViews>
  <sheetFormatPr defaultRowHeight="15" x14ac:dyDescent="0.25"/>
  <cols>
    <col min="1" max="1" width="5.140625" customWidth="1"/>
    <col min="2" max="2" width="57.7109375" customWidth="1"/>
    <col min="3" max="3" width="8.5703125" customWidth="1"/>
    <col min="4" max="4" width="14" customWidth="1"/>
    <col min="5" max="5" width="17.140625" customWidth="1"/>
    <col min="6" max="6" width="20.140625" customWidth="1"/>
  </cols>
  <sheetData>
    <row r="2" spans="1:6" ht="15.75" x14ac:dyDescent="0.25">
      <c r="B2" s="1" t="s">
        <v>18</v>
      </c>
    </row>
    <row r="3" spans="1:6" ht="15.75" x14ac:dyDescent="0.25">
      <c r="B3" s="1" t="s">
        <v>11</v>
      </c>
    </row>
    <row r="5" spans="1:6" ht="44.25" customHeight="1" x14ac:dyDescent="0.25">
      <c r="A5" s="2" t="s">
        <v>1</v>
      </c>
      <c r="B5" s="3" t="s">
        <v>31</v>
      </c>
      <c r="C5" s="2" t="s">
        <v>0</v>
      </c>
      <c r="D5" s="2" t="s">
        <v>28</v>
      </c>
      <c r="E5" s="2" t="s">
        <v>32</v>
      </c>
      <c r="F5" s="2" t="s">
        <v>29</v>
      </c>
    </row>
    <row r="6" spans="1:6" x14ac:dyDescent="0.25">
      <c r="A6" s="8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</row>
    <row r="7" spans="1:6" ht="16.5" x14ac:dyDescent="0.25">
      <c r="A7" s="6">
        <v>1</v>
      </c>
      <c r="B7" s="9" t="s">
        <v>19</v>
      </c>
      <c r="C7" s="10" t="s">
        <v>9</v>
      </c>
      <c r="D7" s="10">
        <v>1</v>
      </c>
      <c r="E7" s="7"/>
      <c r="F7" s="12">
        <f>D7*E7</f>
        <v>0</v>
      </c>
    </row>
    <row r="8" spans="1:6" ht="16.5" x14ac:dyDescent="0.25">
      <c r="A8" s="6">
        <v>2</v>
      </c>
      <c r="B8" s="9" t="s">
        <v>20</v>
      </c>
      <c r="C8" s="10" t="s">
        <v>9</v>
      </c>
      <c r="D8" s="10">
        <v>1</v>
      </c>
      <c r="E8" s="7"/>
      <c r="F8" s="12">
        <f t="shared" ref="F8:F13" si="0">D8*E8</f>
        <v>0</v>
      </c>
    </row>
    <row r="9" spans="1:6" ht="16.5" x14ac:dyDescent="0.25">
      <c r="A9" s="6">
        <v>3</v>
      </c>
      <c r="B9" s="9" t="s">
        <v>21</v>
      </c>
      <c r="C9" s="10" t="s">
        <v>9</v>
      </c>
      <c r="D9" s="10">
        <v>3</v>
      </c>
      <c r="E9" s="7"/>
      <c r="F9" s="12">
        <f t="shared" si="0"/>
        <v>0</v>
      </c>
    </row>
    <row r="10" spans="1:6" ht="16.5" x14ac:dyDescent="0.25">
      <c r="A10" s="6">
        <v>4</v>
      </c>
      <c r="B10" s="9" t="s">
        <v>22</v>
      </c>
      <c r="C10" s="10" t="s">
        <v>9</v>
      </c>
      <c r="D10" s="10">
        <v>1</v>
      </c>
      <c r="E10" s="7"/>
      <c r="F10" s="12">
        <f t="shared" si="0"/>
        <v>0</v>
      </c>
    </row>
    <row r="11" spans="1:6" ht="16.5" x14ac:dyDescent="0.25">
      <c r="A11" s="6">
        <v>5</v>
      </c>
      <c r="B11" s="9" t="s">
        <v>23</v>
      </c>
      <c r="C11" s="10" t="s">
        <v>9</v>
      </c>
      <c r="D11" s="10">
        <v>1</v>
      </c>
      <c r="E11" s="7"/>
      <c r="F11" s="12">
        <f t="shared" si="0"/>
        <v>0</v>
      </c>
    </row>
    <row r="12" spans="1:6" ht="16.5" x14ac:dyDescent="0.25">
      <c r="A12" s="6">
        <v>6</v>
      </c>
      <c r="B12" s="9" t="s">
        <v>24</v>
      </c>
      <c r="C12" s="10" t="s">
        <v>9</v>
      </c>
      <c r="D12" s="10">
        <v>1</v>
      </c>
      <c r="E12" s="7"/>
      <c r="F12" s="12">
        <f t="shared" si="0"/>
        <v>0</v>
      </c>
    </row>
    <row r="13" spans="1:6" ht="16.5" x14ac:dyDescent="0.25">
      <c r="A13" s="6">
        <v>7</v>
      </c>
      <c r="B13" s="9" t="s">
        <v>25</v>
      </c>
      <c r="C13" s="10" t="s">
        <v>9</v>
      </c>
      <c r="D13" s="6">
        <v>1</v>
      </c>
      <c r="E13" s="7"/>
      <c r="F13" s="12">
        <f t="shared" si="0"/>
        <v>0</v>
      </c>
    </row>
    <row r="14" spans="1:6" ht="16.5" x14ac:dyDescent="0.25">
      <c r="A14" s="6">
        <v>8</v>
      </c>
      <c r="B14" s="9" t="s">
        <v>26</v>
      </c>
      <c r="C14" s="10" t="s">
        <v>9</v>
      </c>
      <c r="D14" s="6">
        <v>1</v>
      </c>
      <c r="E14" s="7"/>
      <c r="F14" s="12">
        <f>D14*E14</f>
        <v>0</v>
      </c>
    </row>
    <row r="15" spans="1:6" ht="16.5" x14ac:dyDescent="0.25">
      <c r="A15" s="6">
        <v>9</v>
      </c>
      <c r="B15" s="9" t="s">
        <v>27</v>
      </c>
      <c r="C15" s="10" t="s">
        <v>9</v>
      </c>
      <c r="D15" s="6">
        <v>10</v>
      </c>
      <c r="E15" s="7"/>
      <c r="F15" s="12">
        <f t="shared" ref="F15" si="1">D15*E15</f>
        <v>0</v>
      </c>
    </row>
    <row r="16" spans="1:6" ht="16.5" x14ac:dyDescent="0.3">
      <c r="A16" s="23" t="s">
        <v>29</v>
      </c>
      <c r="B16" s="24"/>
      <c r="C16" s="24"/>
      <c r="D16" s="24"/>
      <c r="E16" s="25"/>
      <c r="F16" s="13">
        <f>SUM(F7:F15)</f>
        <v>0</v>
      </c>
    </row>
    <row r="17" spans="1:6" ht="16.5" x14ac:dyDescent="0.3">
      <c r="A17" s="23" t="s">
        <v>8</v>
      </c>
      <c r="B17" s="24"/>
      <c r="C17" s="24"/>
      <c r="D17" s="24"/>
      <c r="E17" s="25"/>
      <c r="F17" s="13">
        <f>0.25*F16</f>
        <v>0</v>
      </c>
    </row>
    <row r="18" spans="1:6" ht="16.5" x14ac:dyDescent="0.3">
      <c r="A18" s="23" t="s">
        <v>30</v>
      </c>
      <c r="B18" s="24"/>
      <c r="C18" s="24"/>
      <c r="D18" s="24"/>
      <c r="E18" s="25"/>
      <c r="F18" s="13">
        <f>SUM(F16:F17)</f>
        <v>0</v>
      </c>
    </row>
    <row r="21" spans="1:6" x14ac:dyDescent="0.25">
      <c r="B21" s="17"/>
    </row>
    <row r="22" spans="1:6" x14ac:dyDescent="0.25">
      <c r="B22" s="14" t="s">
        <v>36</v>
      </c>
      <c r="D22" s="14"/>
      <c r="E22" s="14"/>
      <c r="F22" s="14"/>
    </row>
    <row r="23" spans="1:6" x14ac:dyDescent="0.25">
      <c r="B23" s="15" t="s">
        <v>37</v>
      </c>
      <c r="D23" s="16"/>
      <c r="E23" s="16"/>
      <c r="F23" s="16"/>
    </row>
    <row r="24" spans="1:6" x14ac:dyDescent="0.25">
      <c r="D24" s="22"/>
      <c r="E24" s="22"/>
      <c r="F24" s="22"/>
    </row>
  </sheetData>
  <mergeCells count="4">
    <mergeCell ref="D24:F24"/>
    <mergeCell ref="A16:E16"/>
    <mergeCell ref="A17:E17"/>
    <mergeCell ref="A18:E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Teh. specifikacije</vt:lpstr>
      <vt:lpstr>Troškovnik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Lučano Lanča</dc:creator>
  <cp:lastModifiedBy>Lučano Lanča</cp:lastModifiedBy>
  <cp:lastPrinted>2023-09-25T11:26:37Z</cp:lastPrinted>
  <dcterms:created xsi:type="dcterms:W3CDTF">2022-05-17T09:39:13Z</dcterms:created>
  <dcterms:modified xsi:type="dcterms:W3CDTF">2023-10-02T07:07:11Z</dcterms:modified>
</cp:coreProperties>
</file>