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1\Company\Financije\Plan i analiza\Proračun 2023\Tekst\"/>
    </mc:Choice>
  </mc:AlternateContent>
  <bookViews>
    <workbookView xWindow="0" yWindow="0" windowWidth="28800" windowHeight="12000" activeTab="1"/>
  </bookViews>
  <sheets>
    <sheet name="ukupni" sheetId="1" r:id="rId1"/>
    <sheet name="po pk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2" l="1"/>
  <c r="C37" i="2"/>
  <c r="B14" i="1" l="1"/>
  <c r="B11" i="1"/>
  <c r="C11" i="1"/>
  <c r="D11" i="1"/>
  <c r="E11" i="1"/>
  <c r="B12" i="1"/>
  <c r="C12" i="1"/>
  <c r="C14" i="1" s="1"/>
  <c r="D12" i="1"/>
  <c r="B13" i="1"/>
  <c r="C13" i="1"/>
  <c r="D13" i="1"/>
  <c r="D14" i="1" s="1"/>
  <c r="C10" i="1"/>
  <c r="D10" i="1"/>
  <c r="E10" i="1"/>
  <c r="B10" i="1"/>
  <c r="B8" i="1" l="1"/>
  <c r="C8" i="1"/>
  <c r="D8" i="1"/>
  <c r="E7" i="1"/>
  <c r="E13" i="1" s="1"/>
  <c r="E5" i="1" l="1"/>
  <c r="E6" i="1"/>
  <c r="E4" i="1"/>
  <c r="E8" i="1" l="1"/>
  <c r="E12" i="1"/>
  <c r="E14" i="1" s="1"/>
</calcChain>
</file>

<file path=xl/sharedStrings.xml><?xml version="1.0" encoding="utf-8"?>
<sst xmlns="http://schemas.openxmlformats.org/spreadsheetml/2006/main" count="47" uniqueCount="43">
  <si>
    <t>sukcesivni višak manjak</t>
  </si>
  <si>
    <t>OB Pula</t>
  </si>
  <si>
    <t>ukupno</t>
  </si>
  <si>
    <t>NZZJZ</t>
  </si>
  <si>
    <t>IDZ</t>
  </si>
  <si>
    <t>Dom Pula</t>
  </si>
  <si>
    <r>
      <rPr>
        <b/>
        <sz val="10"/>
        <color rgb="FF231F20"/>
        <rFont val="Arial"/>
        <family val="2"/>
        <charset val="238"/>
      </rPr>
      <t>UKUPNO</t>
    </r>
  </si>
  <si>
    <r>
      <rPr>
        <sz val="10"/>
        <color rgb="FF231F20"/>
        <rFont val="Arial"/>
        <family val="2"/>
        <charset val="238"/>
      </rPr>
      <t>Učenički dom Pula</t>
    </r>
  </si>
  <si>
    <r>
      <rPr>
        <sz val="10"/>
        <color rgb="FF231F20"/>
        <rFont val="Arial"/>
        <family val="2"/>
        <charset val="238"/>
      </rPr>
      <t>Srednja škola Zvane Črnje, Rovinj</t>
    </r>
  </si>
  <si>
    <r>
      <rPr>
        <sz val="10"/>
        <color rgb="FF231F20"/>
        <rFont val="Arial"/>
        <family val="2"/>
        <charset val="238"/>
      </rPr>
      <t>Škola primijenjenih umjetnosti i dizajna Pula</t>
    </r>
  </si>
  <si>
    <r>
      <rPr>
        <sz val="10"/>
        <color rgb="FF231F20"/>
        <rFont val="Arial"/>
        <family val="2"/>
        <charset val="238"/>
      </rPr>
      <t>Medicinska Škola Pula</t>
    </r>
  </si>
  <si>
    <r>
      <rPr>
        <sz val="10"/>
        <color rgb="FF231F20"/>
        <rFont val="Arial"/>
        <family val="2"/>
        <charset val="238"/>
      </rPr>
      <t>Ekonomska Škola Pula</t>
    </r>
  </si>
  <si>
    <r>
      <rPr>
        <sz val="10"/>
        <color rgb="FF231F20"/>
        <rFont val="Arial"/>
        <family val="2"/>
        <charset val="238"/>
      </rPr>
      <t>Strukovna škola Pula</t>
    </r>
  </si>
  <si>
    <r>
      <rPr>
        <sz val="10"/>
        <color rgb="FF231F20"/>
        <rFont val="Arial"/>
        <family val="2"/>
        <charset val="238"/>
      </rPr>
      <t>Industrijsko-Obrtnička škola Pula</t>
    </r>
  </si>
  <si>
    <r>
      <rPr>
        <sz val="10"/>
        <color rgb="FF231F20"/>
        <rFont val="Arial"/>
        <family val="2"/>
        <charset val="238"/>
      </rPr>
      <t>Škola za turizam, ugostiteljstvo i trgovinu Pula</t>
    </r>
  </si>
  <si>
    <r>
      <rPr>
        <sz val="10"/>
        <color rgb="FF231F20"/>
        <rFont val="Arial"/>
        <family val="2"/>
        <charset val="238"/>
      </rPr>
      <t>Srednja škola Mate Blažine, Labin</t>
    </r>
  </si>
  <si>
    <r>
      <rPr>
        <sz val="10"/>
        <color rgb="FF231F20"/>
        <rFont val="Arial"/>
        <family val="2"/>
        <charset val="238"/>
      </rPr>
      <t>Srednja škola Buzet</t>
    </r>
  </si>
  <si>
    <r>
      <rPr>
        <sz val="10"/>
        <color rgb="FF231F20"/>
        <rFont val="Arial"/>
        <family val="2"/>
        <charset val="238"/>
      </rPr>
      <t>Gospodarska škola - Istituto Professionale</t>
    </r>
  </si>
  <si>
    <r>
      <rPr>
        <sz val="10"/>
        <color rgb="FF231F20"/>
        <rFont val="Arial"/>
        <family val="2"/>
        <charset val="238"/>
      </rPr>
      <t>O.Š. Tar-Vabriga</t>
    </r>
  </si>
  <si>
    <r>
      <rPr>
        <sz val="10"/>
        <color rgb="FF231F20"/>
        <rFont val="Arial"/>
        <family val="2"/>
        <charset val="238"/>
      </rPr>
      <t>O.Š. Vitomir Širola - Pajo, Nedešćina</t>
    </r>
  </si>
  <si>
    <r>
      <rPr>
        <sz val="10"/>
        <color rgb="FF231F20"/>
        <rFont val="Arial"/>
        <family val="2"/>
        <charset val="238"/>
      </rPr>
      <t>O.Š. Vladimira Nazora, Potpićan</t>
    </r>
  </si>
  <si>
    <r>
      <rPr>
        <sz val="10"/>
        <color rgb="FF231F20"/>
        <rFont val="Arial"/>
        <family val="2"/>
        <charset val="238"/>
      </rPr>
      <t>O.Š. Rivarela, Novigrad</t>
    </r>
  </si>
  <si>
    <r>
      <rPr>
        <sz val="10"/>
        <color rgb="FF231F20"/>
        <rFont val="Arial"/>
        <family val="2"/>
        <charset val="238"/>
      </rPr>
      <t>O.Š. Dr. Mate Demarina, Medulin</t>
    </r>
  </si>
  <si>
    <r>
      <rPr>
        <sz val="10"/>
        <color rgb="FF231F20"/>
        <rFont val="Arial"/>
        <family val="2"/>
        <charset val="238"/>
      </rPr>
      <t>O.Š. Marčana</t>
    </r>
  </si>
  <si>
    <r>
      <rPr>
        <sz val="10"/>
        <color rgb="FF231F20"/>
        <rFont val="Arial"/>
        <family val="2"/>
        <charset val="238"/>
      </rPr>
      <t>O.Š. Fažana</t>
    </r>
  </si>
  <si>
    <r>
      <rPr>
        <sz val="10"/>
        <color rgb="FF231F20"/>
        <rFont val="Arial"/>
        <family val="2"/>
        <charset val="238"/>
      </rPr>
      <t>O.Š. Ivan Goran Kovačić , Čepić</t>
    </r>
  </si>
  <si>
    <r>
      <rPr>
        <sz val="10"/>
        <color rgb="FF231F20"/>
        <rFont val="Arial"/>
        <family val="2"/>
        <charset val="238"/>
      </rPr>
      <t>O.Š. Vazmoslav Gržalja, Buzet</t>
    </r>
  </si>
  <si>
    <r>
      <rPr>
        <sz val="10"/>
        <color rgb="FF231F20"/>
        <rFont val="Arial"/>
        <family val="2"/>
        <charset val="238"/>
      </rPr>
      <t>10348 O.Š. Mate Balote, Buje</t>
    </r>
  </si>
  <si>
    <r>
      <rPr>
        <sz val="10"/>
        <color rgb="FF231F20"/>
        <rFont val="Arial"/>
        <family val="2"/>
        <charset val="238"/>
      </rPr>
      <t>11033 O.Š. Jure Filipovića,Barban</t>
    </r>
  </si>
  <si>
    <r>
      <rPr>
        <sz val="10"/>
        <color rgb="FF231F20"/>
        <rFont val="Arial"/>
        <family val="2"/>
        <charset val="238"/>
      </rPr>
      <t>Dom za starije osobe Alfredo Štiglić Pula</t>
    </r>
  </si>
  <si>
    <r>
      <rPr>
        <b/>
        <sz val="10"/>
        <color rgb="FF231F20"/>
        <rFont val="Arial"/>
        <family val="2"/>
        <charset val="238"/>
      </rPr>
      <t>PLANIRANI VIŠAK / MANJAK U PRORAČUNU ISTARSKE ŽUPANIJE ZA 2023-2025.G.</t>
    </r>
  </si>
  <si>
    <t>PLANIRANJE VIŠKA/MANJKA</t>
  </si>
  <si>
    <t>KORISNICI</t>
  </si>
  <si>
    <r>
      <rPr>
        <b/>
        <sz val="10"/>
        <color rgb="FF231F20"/>
        <rFont val="Arial"/>
        <family val="2"/>
        <charset val="238"/>
      </rPr>
      <t>Istarska županija</t>
    </r>
  </si>
  <si>
    <t xml:space="preserve">Povijesni i pomorski muzej Istre </t>
  </si>
  <si>
    <t xml:space="preserve">IKA - Istarska kulturna agencija </t>
  </si>
  <si>
    <t>Opća bolnica Pula</t>
  </si>
  <si>
    <t xml:space="preserve">Istarski domovi zdravlja </t>
  </si>
  <si>
    <t>Turističko-ugostiteljska škola Antona Štifanića, Poreč</t>
  </si>
  <si>
    <t xml:space="preserve">Talijanska srednja škola Dante Alighieri Pula </t>
  </si>
  <si>
    <t>O.Š. Joakima Rakovca, Sveti Lovreč Pazenatički</t>
  </si>
  <si>
    <t>Nastavni zavod za javno zdravstvo Istarske županije</t>
  </si>
  <si>
    <t>Specijalna bolnica za ortopediju i rehabilitaciju Martin Horvat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</si>
</sst>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b/>
      <sz val="10"/>
      <color rgb="FF231F20"/>
      <name val="Arial"/>
      <family val="2"/>
      <charset val="238"/>
    </font>
    <font>
      <b/>
      <sz val="10"/>
      <name val="Arial"/>
      <family val="2"/>
      <charset val="238"/>
    </font>
    <font>
      <sz val="10"/>
      <color rgb="FF231F2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231F20"/>
      </left>
      <right style="thin">
        <color rgb="FF231F20"/>
      </right>
      <top style="thin">
        <color rgb="FF231F20"/>
      </top>
      <bottom style="thin">
        <color rgb="FF231F20"/>
      </bottom>
      <diagonal/>
    </border>
    <border>
      <left/>
      <right/>
      <top/>
      <bottom style="thin">
        <color rgb="FF231F20"/>
      </bottom>
      <diagonal/>
    </border>
    <border>
      <left/>
      <right/>
      <top style="thin">
        <color rgb="FF231F20"/>
      </top>
      <bottom style="thin">
        <color rgb="FF231F20"/>
      </bottom>
      <diagonal/>
    </border>
    <border>
      <left/>
      <right/>
      <top style="thin">
        <color rgb="FF231F20"/>
      </top>
      <bottom/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3" fillId="0" borderId="0" xfId="1" applyFont="1" applyFill="1" applyBorder="1" applyAlignment="1">
      <alignment horizontal="left"/>
    </xf>
    <xf numFmtId="4" fontId="4" fillId="0" borderId="1" xfId="1" applyNumberFormat="1" applyFont="1" applyFill="1" applyBorder="1" applyAlignment="1">
      <alignment horizontal="right" shrinkToFit="1"/>
    </xf>
    <xf numFmtId="0" fontId="5" fillId="0" borderId="1" xfId="1" applyFont="1" applyFill="1" applyBorder="1" applyAlignment="1">
      <alignment horizontal="left" wrapText="1"/>
    </xf>
    <xf numFmtId="2" fontId="6" fillId="0" borderId="1" xfId="1" applyNumberFormat="1" applyFont="1" applyFill="1" applyBorder="1" applyAlignment="1">
      <alignment horizontal="right" shrinkToFit="1"/>
    </xf>
    <xf numFmtId="0" fontId="7" fillId="0" borderId="1" xfId="1" applyFont="1" applyFill="1" applyBorder="1" applyAlignment="1">
      <alignment horizontal="left" wrapText="1"/>
    </xf>
    <xf numFmtId="4" fontId="6" fillId="0" borderId="1" xfId="1" applyNumberFormat="1" applyFont="1" applyFill="1" applyBorder="1" applyAlignment="1">
      <alignment horizontal="right" shrinkToFit="1"/>
    </xf>
    <xf numFmtId="0" fontId="5" fillId="0" borderId="2" xfId="1" applyFont="1" applyFill="1" applyBorder="1" applyAlignment="1">
      <alignment horizontal="left" wrapText="1"/>
    </xf>
    <xf numFmtId="0" fontId="5" fillId="0" borderId="3" xfId="1" applyFont="1" applyFill="1" applyBorder="1" applyAlignment="1">
      <alignment horizontal="center" wrapText="1"/>
    </xf>
    <xf numFmtId="2" fontId="4" fillId="0" borderId="1" xfId="1" applyNumberFormat="1" applyFont="1" applyFill="1" applyBorder="1" applyAlignment="1">
      <alignment horizontal="right" shrinkToFit="1"/>
    </xf>
    <xf numFmtId="0" fontId="8" fillId="0" borderId="0" xfId="1" applyFont="1" applyFill="1" applyBorder="1" applyAlignment="1">
      <alignment horizontal="left"/>
    </xf>
    <xf numFmtId="0" fontId="8" fillId="0" borderId="1" xfId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left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C14" sqref="C14"/>
    </sheetView>
  </sheetViews>
  <sheetFormatPr defaultRowHeight="15" x14ac:dyDescent="0.25"/>
  <cols>
    <col min="1" max="1" width="9.140625" style="2"/>
    <col min="2" max="5" width="13.5703125" bestFit="1" customWidth="1"/>
  </cols>
  <sheetData>
    <row r="1" spans="1:5" x14ac:dyDescent="0.25">
      <c r="A1" s="2" t="s">
        <v>0</v>
      </c>
    </row>
    <row r="3" spans="1:5" s="2" customFormat="1" x14ac:dyDescent="0.25">
      <c r="B3" s="2">
        <v>2023</v>
      </c>
      <c r="C3" s="2">
        <v>2024</v>
      </c>
      <c r="D3" s="2">
        <v>2025</v>
      </c>
      <c r="E3" s="2" t="s">
        <v>2</v>
      </c>
    </row>
    <row r="4" spans="1:5" x14ac:dyDescent="0.25">
      <c r="A4" s="2" t="s">
        <v>1</v>
      </c>
      <c r="B4" s="1">
        <v>-10000000</v>
      </c>
      <c r="C4" s="1">
        <v>-26300000</v>
      </c>
      <c r="D4" s="1">
        <v>-26300000</v>
      </c>
      <c r="E4" s="1">
        <f>SUM(B4:D4)</f>
        <v>-62600000</v>
      </c>
    </row>
    <row r="5" spans="1:5" x14ac:dyDescent="0.25">
      <c r="A5" s="2" t="s">
        <v>3</v>
      </c>
      <c r="B5" s="1">
        <v>15000000</v>
      </c>
      <c r="C5" s="1">
        <v>17500000</v>
      </c>
      <c r="D5" s="1">
        <v>17500000</v>
      </c>
      <c r="E5" s="1">
        <f t="shared" ref="E5:E7" si="0">SUM(B5:D5)</f>
        <v>50000000</v>
      </c>
    </row>
    <row r="6" spans="1:5" x14ac:dyDescent="0.25">
      <c r="A6" s="2" t="s">
        <v>4</v>
      </c>
      <c r="B6" s="1">
        <v>0</v>
      </c>
      <c r="C6" s="1">
        <v>-753450</v>
      </c>
      <c r="D6" s="1">
        <v>-811443.05</v>
      </c>
      <c r="E6" s="1">
        <f t="shared" si="0"/>
        <v>-1564893.05</v>
      </c>
    </row>
    <row r="7" spans="1:5" x14ac:dyDescent="0.25">
      <c r="A7" s="2" t="s">
        <v>5</v>
      </c>
      <c r="B7" s="1">
        <v>-370000</v>
      </c>
      <c r="C7" s="1">
        <v>-370000</v>
      </c>
      <c r="D7" s="1">
        <v>-355645</v>
      </c>
      <c r="E7" s="1">
        <f t="shared" si="0"/>
        <v>-1095645</v>
      </c>
    </row>
    <row r="8" spans="1:5" s="2" customFormat="1" x14ac:dyDescent="0.25">
      <c r="B8" s="3">
        <f t="shared" ref="B8:D8" si="1">SUM(B4:B7)</f>
        <v>4630000</v>
      </c>
      <c r="C8" s="3">
        <f t="shared" si="1"/>
        <v>-9923450</v>
      </c>
      <c r="D8" s="3">
        <f t="shared" si="1"/>
        <v>-9967088.0500000007</v>
      </c>
      <c r="E8" s="3">
        <f>SUM(E4:E7)</f>
        <v>-15260538.050000001</v>
      </c>
    </row>
    <row r="9" spans="1:5" x14ac:dyDescent="0.25">
      <c r="B9" s="1"/>
      <c r="C9" s="1"/>
      <c r="D9" s="1"/>
    </row>
    <row r="10" spans="1:5" x14ac:dyDescent="0.25">
      <c r="A10" s="2" t="s">
        <v>1</v>
      </c>
      <c r="B10" s="1">
        <f>B4/7.5345</f>
        <v>-1327228.0841462605</v>
      </c>
      <c r="C10" s="1">
        <f t="shared" ref="C10:E10" si="2">C4/7.5345</f>
        <v>-3490609.861304665</v>
      </c>
      <c r="D10" s="1">
        <f t="shared" si="2"/>
        <v>-3490609.861304665</v>
      </c>
      <c r="E10" s="1">
        <f t="shared" si="2"/>
        <v>-8308447.8067555903</v>
      </c>
    </row>
    <row r="11" spans="1:5" x14ac:dyDescent="0.25">
      <c r="A11" s="2" t="s">
        <v>3</v>
      </c>
      <c r="B11" s="1">
        <f t="shared" ref="B11:E11" si="3">B5/7.5345</f>
        <v>1990842.1262193907</v>
      </c>
      <c r="C11" s="1">
        <f t="shared" si="3"/>
        <v>2322649.1472559557</v>
      </c>
      <c r="D11" s="1">
        <f t="shared" si="3"/>
        <v>2322649.1472559557</v>
      </c>
      <c r="E11" s="1">
        <f t="shared" si="3"/>
        <v>6636140.4207313024</v>
      </c>
    </row>
    <row r="12" spans="1:5" x14ac:dyDescent="0.25">
      <c r="A12" s="2" t="s">
        <v>4</v>
      </c>
      <c r="B12" s="1">
        <f t="shared" ref="B12:E12" si="4">B6/7.5345</f>
        <v>0</v>
      </c>
      <c r="C12" s="1">
        <f t="shared" si="4"/>
        <v>-100000</v>
      </c>
      <c r="D12" s="1">
        <f t="shared" si="4"/>
        <v>-107697.00046452983</v>
      </c>
      <c r="E12" s="1">
        <f t="shared" si="4"/>
        <v>-207697.00046452982</v>
      </c>
    </row>
    <row r="13" spans="1:5" x14ac:dyDescent="0.25">
      <c r="A13" s="2" t="s">
        <v>5</v>
      </c>
      <c r="B13" s="1">
        <f t="shared" ref="B13:E13" si="5">B7/7.5345</f>
        <v>-49107.439113411638</v>
      </c>
      <c r="C13" s="1">
        <f t="shared" si="5"/>
        <v>-49107.439113411638</v>
      </c>
      <c r="D13" s="1">
        <f t="shared" si="5"/>
        <v>-47202.203198619682</v>
      </c>
      <c r="E13" s="1">
        <f t="shared" si="5"/>
        <v>-145417.08142544294</v>
      </c>
    </row>
    <row r="14" spans="1:5" x14ac:dyDescent="0.25">
      <c r="B14" s="3">
        <f>SUM(B10:B13)</f>
        <v>614506.60295971856</v>
      </c>
      <c r="C14" s="3">
        <f t="shared" ref="C14:E14" si="6">SUM(C10:C13)</f>
        <v>-1317068.1531621208</v>
      </c>
      <c r="D14" s="3">
        <f t="shared" si="6"/>
        <v>-1322859.9177118586</v>
      </c>
      <c r="E14" s="3">
        <f t="shared" si="6"/>
        <v>-2025421.4679142605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7"/>
  <sheetViews>
    <sheetView tabSelected="1" workbookViewId="0">
      <selection activeCell="K15" sqref="K15"/>
    </sheetView>
  </sheetViews>
  <sheetFormatPr defaultRowHeight="12.75" x14ac:dyDescent="0.2"/>
  <cols>
    <col min="1" max="1" width="46.7109375" style="4" customWidth="1"/>
    <col min="2" max="2" width="13.140625" style="4" bestFit="1" customWidth="1"/>
    <col min="3" max="4" width="13.85546875" style="4" bestFit="1" customWidth="1"/>
    <col min="5" max="16384" width="9.140625" style="4"/>
  </cols>
  <sheetData>
    <row r="1" spans="1:4" x14ac:dyDescent="0.2">
      <c r="A1" s="10" t="s">
        <v>30</v>
      </c>
      <c r="B1" s="10"/>
      <c r="C1" s="10"/>
      <c r="D1" s="10"/>
    </row>
    <row r="2" spans="1:4" x14ac:dyDescent="0.2">
      <c r="A2" s="16" t="s">
        <v>32</v>
      </c>
      <c r="B2" s="11" t="s">
        <v>31</v>
      </c>
      <c r="C2" s="11"/>
      <c r="D2" s="11"/>
    </row>
    <row r="3" spans="1:4" x14ac:dyDescent="0.2">
      <c r="A3" s="17"/>
      <c r="B3" s="14">
        <v>2023</v>
      </c>
      <c r="C3" s="14">
        <v>2024</v>
      </c>
      <c r="D3" s="14">
        <v>2025</v>
      </c>
    </row>
    <row r="4" spans="1:4" s="13" customFormat="1" ht="24.75" customHeight="1" x14ac:dyDescent="0.2">
      <c r="A4" s="6" t="s">
        <v>33</v>
      </c>
      <c r="B4" s="5">
        <v>8311989.9900000002</v>
      </c>
      <c r="C4" s="12">
        <v>0</v>
      </c>
      <c r="D4" s="12">
        <v>0</v>
      </c>
    </row>
    <row r="5" spans="1:4" x14ac:dyDescent="0.2">
      <c r="A5" s="15" t="s">
        <v>34</v>
      </c>
      <c r="B5" s="9">
        <v>216338.97</v>
      </c>
      <c r="C5" s="7">
        <v>0</v>
      </c>
      <c r="D5" s="7">
        <v>0</v>
      </c>
    </row>
    <row r="6" spans="1:4" x14ac:dyDescent="0.2">
      <c r="A6" s="15" t="s">
        <v>35</v>
      </c>
      <c r="B6" s="9">
        <v>32121</v>
      </c>
      <c r="C6" s="7">
        <v>0</v>
      </c>
      <c r="D6" s="7">
        <v>0</v>
      </c>
    </row>
    <row r="7" spans="1:4" x14ac:dyDescent="0.2">
      <c r="A7" s="15" t="s">
        <v>36</v>
      </c>
      <c r="B7" s="9">
        <v>-663614.04</v>
      </c>
      <c r="C7" s="9">
        <v>-3490609.86</v>
      </c>
      <c r="D7" s="9">
        <v>-3490609.86</v>
      </c>
    </row>
    <row r="8" spans="1:4" ht="25.5" x14ac:dyDescent="0.2">
      <c r="A8" s="15" t="s">
        <v>42</v>
      </c>
      <c r="B8" s="9">
        <v>-128411.18</v>
      </c>
      <c r="C8" s="7">
        <v>0</v>
      </c>
      <c r="D8" s="7">
        <v>0</v>
      </c>
    </row>
    <row r="9" spans="1:4" x14ac:dyDescent="0.2">
      <c r="A9" s="15" t="s">
        <v>41</v>
      </c>
      <c r="B9" s="9">
        <v>1990842.13</v>
      </c>
      <c r="C9" s="9">
        <v>2322649.15</v>
      </c>
      <c r="D9" s="9">
        <v>2322649.15</v>
      </c>
    </row>
    <row r="10" spans="1:4" x14ac:dyDescent="0.2">
      <c r="A10" s="15" t="s">
        <v>37</v>
      </c>
      <c r="B10" s="7">
        <v>0</v>
      </c>
      <c r="C10" s="9">
        <v>-100000</v>
      </c>
      <c r="D10" s="9">
        <v>-107697</v>
      </c>
    </row>
    <row r="11" spans="1:4" x14ac:dyDescent="0.2">
      <c r="A11" s="8" t="s">
        <v>29</v>
      </c>
      <c r="B11" s="9">
        <v>-49107.44</v>
      </c>
      <c r="C11" s="9">
        <v>-49107.44</v>
      </c>
      <c r="D11" s="9">
        <v>-47202.21</v>
      </c>
    </row>
    <row r="12" spans="1:4" x14ac:dyDescent="0.2">
      <c r="A12" s="8" t="s">
        <v>28</v>
      </c>
      <c r="B12" s="7">
        <v>499.97</v>
      </c>
      <c r="C12" s="7">
        <v>0</v>
      </c>
      <c r="D12" s="7">
        <v>0</v>
      </c>
    </row>
    <row r="13" spans="1:4" x14ac:dyDescent="0.2">
      <c r="A13" s="8" t="s">
        <v>27</v>
      </c>
      <c r="B13" s="9">
        <v>4027.41</v>
      </c>
      <c r="C13" s="7">
        <v>0</v>
      </c>
      <c r="D13" s="7">
        <v>0</v>
      </c>
    </row>
    <row r="14" spans="1:4" x14ac:dyDescent="0.2">
      <c r="A14" s="8" t="s">
        <v>26</v>
      </c>
      <c r="B14" s="9">
        <v>4000</v>
      </c>
      <c r="C14" s="7">
        <v>0</v>
      </c>
      <c r="D14" s="7">
        <v>0</v>
      </c>
    </row>
    <row r="15" spans="1:4" x14ac:dyDescent="0.2">
      <c r="A15" s="8" t="s">
        <v>25</v>
      </c>
      <c r="B15" s="9">
        <v>1327.23</v>
      </c>
      <c r="C15" s="7">
        <v>0</v>
      </c>
      <c r="D15" s="7">
        <v>0</v>
      </c>
    </row>
    <row r="16" spans="1:4" x14ac:dyDescent="0.2">
      <c r="A16" s="8" t="s">
        <v>24</v>
      </c>
      <c r="B16" s="9">
        <v>18258</v>
      </c>
      <c r="C16" s="7">
        <v>0</v>
      </c>
      <c r="D16" s="7">
        <v>0</v>
      </c>
    </row>
    <row r="17" spans="1:4" x14ac:dyDescent="0.2">
      <c r="A17" s="8" t="s">
        <v>23</v>
      </c>
      <c r="B17" s="7">
        <v>331.81</v>
      </c>
      <c r="C17" s="7">
        <v>0</v>
      </c>
      <c r="D17" s="7">
        <v>0</v>
      </c>
    </row>
    <row r="18" spans="1:4" x14ac:dyDescent="0.2">
      <c r="A18" s="8" t="s">
        <v>22</v>
      </c>
      <c r="B18" s="9">
        <v>2000</v>
      </c>
      <c r="C18" s="7">
        <v>0</v>
      </c>
      <c r="D18" s="7">
        <v>0</v>
      </c>
    </row>
    <row r="19" spans="1:4" x14ac:dyDescent="0.2">
      <c r="A19" s="8" t="s">
        <v>21</v>
      </c>
      <c r="B19" s="9">
        <v>40421</v>
      </c>
      <c r="C19" s="7">
        <v>0</v>
      </c>
      <c r="D19" s="7">
        <v>0</v>
      </c>
    </row>
    <row r="20" spans="1:4" x14ac:dyDescent="0.2">
      <c r="A20" s="8" t="s">
        <v>20</v>
      </c>
      <c r="B20" s="7">
        <v>663.61</v>
      </c>
      <c r="C20" s="7">
        <v>0</v>
      </c>
      <c r="D20" s="7">
        <v>0</v>
      </c>
    </row>
    <row r="21" spans="1:4" x14ac:dyDescent="0.2">
      <c r="A21" s="8" t="s">
        <v>19</v>
      </c>
      <c r="B21" s="7">
        <v>663.61</v>
      </c>
      <c r="C21" s="7">
        <v>0</v>
      </c>
      <c r="D21" s="7">
        <v>0</v>
      </c>
    </row>
    <row r="22" spans="1:4" x14ac:dyDescent="0.2">
      <c r="A22" s="15" t="s">
        <v>40</v>
      </c>
      <c r="B22" s="9">
        <v>12138.43</v>
      </c>
      <c r="C22" s="7">
        <v>0</v>
      </c>
      <c r="D22" s="7">
        <v>0</v>
      </c>
    </row>
    <row r="23" spans="1:4" x14ac:dyDescent="0.2">
      <c r="A23" s="8" t="s">
        <v>18</v>
      </c>
      <c r="B23" s="7">
        <v>-150</v>
      </c>
      <c r="C23" s="7">
        <v>0</v>
      </c>
      <c r="D23" s="7">
        <v>0</v>
      </c>
    </row>
    <row r="24" spans="1:4" x14ac:dyDescent="0.2">
      <c r="A24" s="8" t="s">
        <v>17</v>
      </c>
      <c r="B24" s="9">
        <v>29904.98</v>
      </c>
      <c r="C24" s="7">
        <v>0</v>
      </c>
      <c r="D24" s="7">
        <v>0</v>
      </c>
    </row>
    <row r="25" spans="1:4" x14ac:dyDescent="0.2">
      <c r="A25" s="8" t="s">
        <v>16</v>
      </c>
      <c r="B25" s="9">
        <v>9689.98</v>
      </c>
      <c r="C25" s="7">
        <v>0</v>
      </c>
      <c r="D25" s="7">
        <v>0</v>
      </c>
    </row>
    <row r="26" spans="1:4" x14ac:dyDescent="0.2">
      <c r="A26" s="8" t="s">
        <v>15</v>
      </c>
      <c r="B26" s="9">
        <v>1590</v>
      </c>
      <c r="C26" s="7">
        <v>0</v>
      </c>
      <c r="D26" s="7">
        <v>0</v>
      </c>
    </row>
    <row r="27" spans="1:4" x14ac:dyDescent="0.2">
      <c r="A27" s="15" t="s">
        <v>39</v>
      </c>
      <c r="B27" s="7">
        <v>729.98</v>
      </c>
      <c r="C27" s="7">
        <v>0</v>
      </c>
      <c r="D27" s="7">
        <v>0</v>
      </c>
    </row>
    <row r="28" spans="1:4" x14ac:dyDescent="0.2">
      <c r="A28" s="8" t="s">
        <v>14</v>
      </c>
      <c r="B28" s="9">
        <v>94651.27</v>
      </c>
      <c r="C28" s="7">
        <v>0</v>
      </c>
      <c r="D28" s="7">
        <v>0</v>
      </c>
    </row>
    <row r="29" spans="1:4" x14ac:dyDescent="0.2">
      <c r="A29" s="8" t="s">
        <v>13</v>
      </c>
      <c r="B29" s="9">
        <v>21225.74</v>
      </c>
      <c r="C29" s="7">
        <v>0</v>
      </c>
      <c r="D29" s="7">
        <v>0</v>
      </c>
    </row>
    <row r="30" spans="1:4" x14ac:dyDescent="0.2">
      <c r="A30" s="8" t="s">
        <v>12</v>
      </c>
      <c r="B30" s="9">
        <v>2788</v>
      </c>
      <c r="C30" s="7">
        <v>0</v>
      </c>
      <c r="D30" s="7">
        <v>0</v>
      </c>
    </row>
    <row r="31" spans="1:4" x14ac:dyDescent="0.2">
      <c r="A31" s="8" t="s">
        <v>11</v>
      </c>
      <c r="B31" s="9">
        <v>2654.46</v>
      </c>
      <c r="C31" s="7">
        <v>0</v>
      </c>
      <c r="D31" s="7">
        <v>0</v>
      </c>
    </row>
    <row r="32" spans="1:4" x14ac:dyDescent="0.2">
      <c r="A32" s="8" t="s">
        <v>10</v>
      </c>
      <c r="B32" s="9">
        <v>8626.98</v>
      </c>
      <c r="C32" s="7">
        <v>0</v>
      </c>
      <c r="D32" s="7">
        <v>0</v>
      </c>
    </row>
    <row r="33" spans="1:4" x14ac:dyDescent="0.2">
      <c r="A33" s="8" t="s">
        <v>9</v>
      </c>
      <c r="B33" s="9">
        <v>1925.01</v>
      </c>
      <c r="C33" s="7">
        <v>0</v>
      </c>
      <c r="D33" s="7">
        <v>0</v>
      </c>
    </row>
    <row r="34" spans="1:4" x14ac:dyDescent="0.2">
      <c r="A34" s="15" t="s">
        <v>38</v>
      </c>
      <c r="B34" s="9">
        <v>15000.07</v>
      </c>
      <c r="C34" s="7">
        <v>0</v>
      </c>
      <c r="D34" s="7">
        <v>0</v>
      </c>
    </row>
    <row r="35" spans="1:4" x14ac:dyDescent="0.2">
      <c r="A35" s="8" t="s">
        <v>8</v>
      </c>
      <c r="B35" s="9">
        <v>14039</v>
      </c>
      <c r="C35" s="7">
        <v>0</v>
      </c>
      <c r="D35" s="7">
        <v>0</v>
      </c>
    </row>
    <row r="36" spans="1:4" x14ac:dyDescent="0.2">
      <c r="A36" s="8" t="s">
        <v>7</v>
      </c>
      <c r="B36" s="7">
        <v>133</v>
      </c>
      <c r="C36" s="7">
        <v>0</v>
      </c>
      <c r="D36" s="7">
        <v>0</v>
      </c>
    </row>
    <row r="37" spans="1:4" x14ac:dyDescent="0.2">
      <c r="A37" s="6" t="s">
        <v>6</v>
      </c>
      <c r="B37" s="5">
        <v>9997298.9600000009</v>
      </c>
      <c r="C37" s="5">
        <f>SUM(C4:C36)</f>
        <v>-1317068.1499999999</v>
      </c>
      <c r="D37" s="5">
        <f>SUM(D4:D36)</f>
        <v>-1322859.92</v>
      </c>
    </row>
  </sheetData>
  <mergeCells count="3">
    <mergeCell ref="A1:D1"/>
    <mergeCell ref="B2:D2"/>
    <mergeCell ref="A2:A3"/>
  </mergeCells>
  <pageMargins left="0.51181102362204722" right="0.51181102362204722" top="0.55118110236220474" bottom="0.55118110236220474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ukupni</vt:lpstr>
      <vt:lpstr>po pk</vt:lpstr>
    </vt:vector>
  </TitlesOfParts>
  <Company>Istarska županija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Peruško Hajnc</dc:creator>
  <cp:lastModifiedBy>Laura Peruško Hajnc</cp:lastModifiedBy>
  <cp:lastPrinted>2022-10-25T11:28:26Z</cp:lastPrinted>
  <dcterms:created xsi:type="dcterms:W3CDTF">2022-10-12T11:05:59Z</dcterms:created>
  <dcterms:modified xsi:type="dcterms:W3CDTF">2022-11-21T09:30:26Z</dcterms:modified>
</cp:coreProperties>
</file>